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J19"/>
  <c r="I19"/>
  <c r="G19"/>
  <c r="R18"/>
  <c r="D18"/>
  <c r="E18" s="1"/>
  <c r="R17"/>
  <c r="R20" s="1"/>
  <c r="E17"/>
  <c r="G17" s="1"/>
  <c r="R16"/>
  <c r="E16"/>
  <c r="O16" s="1"/>
  <c r="D16"/>
  <c r="D20" s="1"/>
  <c r="M18" l="1"/>
  <c r="H18"/>
  <c r="O18"/>
  <c r="J18"/>
  <c r="G18"/>
  <c r="N18"/>
  <c r="I18"/>
  <c r="F18"/>
  <c r="P18"/>
  <c r="K18"/>
  <c r="O20"/>
  <c r="N16"/>
  <c r="E20"/>
  <c r="G16"/>
  <c r="K16"/>
  <c r="P16"/>
  <c r="I17"/>
  <c r="I16"/>
  <c r="H16"/>
  <c r="M16"/>
  <c r="J17"/>
  <c r="F16"/>
  <c r="F20" s="1"/>
  <c r="J16"/>
  <c r="I20" l="1"/>
  <c r="J20"/>
  <c r="H20"/>
  <c r="K20"/>
  <c r="G20"/>
  <c r="M20"/>
  <c r="P20"/>
  <c r="N20"/>
  <c r="F22" l="1"/>
  <c r="G22"/>
  <c r="H22"/>
  <c r="I22"/>
  <c r="J22"/>
  <c r="M22"/>
  <c r="N22"/>
  <c r="O22"/>
  <c r="P22"/>
  <c r="R22"/>
  <c r="E24"/>
  <c r="F24" s="1"/>
  <c r="R24"/>
  <c r="R6"/>
  <c r="R26"/>
  <c r="E26"/>
  <c r="D14"/>
  <c r="R13"/>
  <c r="E13"/>
  <c r="N13" s="1"/>
  <c r="R12"/>
  <c r="E12"/>
  <c r="H12" s="1"/>
  <c r="R11"/>
  <c r="E11"/>
  <c r="O11" s="1"/>
  <c r="K9"/>
  <c r="R8"/>
  <c r="E8"/>
  <c r="P8" s="1"/>
  <c r="R7"/>
  <c r="E7"/>
  <c r="O7" s="1"/>
  <c r="E6"/>
  <c r="N6" s="1"/>
  <c r="H13" l="1"/>
  <c r="H24"/>
  <c r="G24"/>
  <c r="I24"/>
  <c r="R9"/>
  <c r="F11"/>
  <c r="F14" s="1"/>
  <c r="M13"/>
  <c r="M7"/>
  <c r="H7"/>
  <c r="J11"/>
  <c r="O13"/>
  <c r="G13"/>
  <c r="N7"/>
  <c r="N11"/>
  <c r="N14" s="1"/>
  <c r="J13"/>
  <c r="P13"/>
  <c r="G7"/>
  <c r="O14"/>
  <c r="R14"/>
  <c r="F13"/>
  <c r="L13"/>
  <c r="I8"/>
  <c r="H6"/>
  <c r="N8"/>
  <c r="M11"/>
  <c r="M12"/>
  <c r="G6"/>
  <c r="K6"/>
  <c r="O6"/>
  <c r="F7"/>
  <c r="J7"/>
  <c r="J9" s="1"/>
  <c r="P7"/>
  <c r="P9" s="1"/>
  <c r="G8"/>
  <c r="M8"/>
  <c r="H11"/>
  <c r="L11"/>
  <c r="P11"/>
  <c r="I12"/>
  <c r="I13"/>
  <c r="I6"/>
  <c r="M6"/>
  <c r="O8"/>
  <c r="O9" s="1"/>
  <c r="P12"/>
  <c r="L6"/>
  <c r="P6"/>
  <c r="H8"/>
  <c r="I11"/>
  <c r="F6"/>
  <c r="J6"/>
  <c r="I7"/>
  <c r="F8"/>
  <c r="L8"/>
  <c r="L9" s="1"/>
  <c r="G11"/>
  <c r="K11"/>
  <c r="K14" s="1"/>
  <c r="H9" l="1"/>
  <c r="H14"/>
  <c r="L14"/>
  <c r="J14"/>
  <c r="G14"/>
  <c r="M9"/>
  <c r="N9"/>
  <c r="I14"/>
  <c r="P14"/>
  <c r="G9"/>
  <c r="M14"/>
  <c r="F9"/>
  <c r="I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<sst xmlns="http://schemas.openxmlformats.org/spreadsheetml/2006/main" count="46" uniqueCount="40">
  <si>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</si>
  <si>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</si>
  <si>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</si>
  <si>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</si>
  <si>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</si>
  <si>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</si>
  <si>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</si>
  <si>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</si>
  <si>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</si>
  <si>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</si>
  <si>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</si>
  <si>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</si>
  <si>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</si>
  <si>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</si>
  <si>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</si>
  <si>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</si>
  <si>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</si>
  <si>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</si>
  <si>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</si>
  <si>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</si>
  <si>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</si>
  <si>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</si>
  <si>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</si>
  <si>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</si>
  <si>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</si>
  <si>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</si>
  <si>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</si>
  <si>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</si>
  <si>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</si>
  <si>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</si>
  <si>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</si>
  <si>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 xml:space="preserve">14.01.2022 г  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</si>
  <si>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</si>
  <si>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</si>
  <si>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</si>
  <si>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</si>
  <si>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</si>
  <si>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</si>
  <si>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5.яблоки</t>
  </si>
  <si>
    <t>6.соль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</si>
</sst>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2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Border="1"/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S13" sqref="S13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31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39"/>
      <c r="B2" s="38" t="s">
        <v>5</v>
      </c>
      <c r="C2" s="41" t="s">
        <v>23</v>
      </c>
      <c r="D2" s="50" t="s">
        <v>6</v>
      </c>
      <c r="E2" s="50" t="s">
        <v>7</v>
      </c>
      <c r="F2" s="29" t="s">
        <v>2</v>
      </c>
      <c r="G2" s="29" t="s">
        <v>3</v>
      </c>
      <c r="H2" s="29" t="s">
        <v>4</v>
      </c>
      <c r="I2" s="29" t="s">
        <v>8</v>
      </c>
      <c r="J2" s="33" t="s">
        <v>9</v>
      </c>
      <c r="K2" s="33"/>
      <c r="L2" s="33"/>
      <c r="M2" s="33" t="s">
        <v>10</v>
      </c>
      <c r="N2" s="33"/>
      <c r="O2" s="33"/>
      <c r="P2" s="33"/>
      <c r="Q2" s="53" t="s">
        <v>11</v>
      </c>
      <c r="R2" s="47" t="s">
        <v>24</v>
      </c>
    </row>
    <row r="3" spans="1:18" ht="24" customHeight="1">
      <c r="A3" s="40"/>
      <c r="B3" s="38"/>
      <c r="C3" s="42"/>
      <c r="D3" s="51"/>
      <c r="E3" s="51"/>
      <c r="F3" s="34"/>
      <c r="G3" s="34"/>
      <c r="H3" s="34"/>
      <c r="I3" s="34"/>
      <c r="J3" s="29" t="s">
        <v>12</v>
      </c>
      <c r="K3" s="31" t="s">
        <v>13</v>
      </c>
      <c r="L3" s="29" t="s">
        <v>14</v>
      </c>
      <c r="M3" s="29" t="s">
        <v>15</v>
      </c>
      <c r="N3" s="29" t="s">
        <v>16</v>
      </c>
      <c r="O3" s="29" t="s">
        <v>17</v>
      </c>
      <c r="P3" s="29" t="s">
        <v>18</v>
      </c>
      <c r="Q3" s="54"/>
      <c r="R3" s="48"/>
    </row>
    <row r="4" spans="1:18" ht="24" customHeight="1">
      <c r="A4" s="17"/>
      <c r="B4" s="18"/>
      <c r="C4" s="43"/>
      <c r="D4" s="52"/>
      <c r="E4" s="52"/>
      <c r="F4" s="30"/>
      <c r="G4" s="30"/>
      <c r="H4" s="30"/>
      <c r="I4" s="30"/>
      <c r="J4" s="30"/>
      <c r="K4" s="32"/>
      <c r="L4" s="30"/>
      <c r="M4" s="30"/>
      <c r="N4" s="30"/>
      <c r="O4" s="30"/>
      <c r="P4" s="30"/>
      <c r="Q4" s="55"/>
      <c r="R4" s="49"/>
    </row>
    <row r="5" spans="1:18" s="6" customFormat="1" ht="19.2" customHeight="1">
      <c r="A5" s="19"/>
      <c r="B5" s="44" t="s">
        <v>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2" customHeight="1">
      <c r="A6" s="19"/>
      <c r="B6" s="20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2" customHeight="1">
      <c r="A7" s="19"/>
      <c r="B7" s="20" t="s">
        <v>30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9"/>
      <c r="B8" s="20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2" customHeight="1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9"/>
      <c r="B10" s="26" t="s">
        <v>26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</row>
    <row r="11" spans="1:18" s="6" customFormat="1" ht="18">
      <c r="A11" s="19"/>
      <c r="B11" s="20" t="s">
        <v>25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2" customHeight="1">
      <c r="A12" s="19"/>
      <c r="B12" s="2" t="s">
        <v>21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2" customHeight="1">
      <c r="A13" s="19"/>
      <c r="B13" s="21" t="s">
        <v>27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>
      <c r="A15" s="56"/>
      <c r="B15" s="57" t="s">
        <v>36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9"/>
    </row>
    <row r="16" spans="1:18" s="11" customFormat="1" ht="18">
      <c r="A16" s="60"/>
      <c r="B16" s="61" t="s">
        <v>32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62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">
      <c r="A17" s="63"/>
      <c r="B17" s="61" t="s">
        <v>33</v>
      </c>
      <c r="C17" s="64">
        <v>6</v>
      </c>
      <c r="D17" s="64">
        <v>0</v>
      </c>
      <c r="E17" s="64">
        <f>C17-D17</f>
        <v>6</v>
      </c>
      <c r="F17" s="64">
        <v>0</v>
      </c>
      <c r="G17" s="65">
        <f>E17*0.999</f>
        <v>5.9939999999999998</v>
      </c>
      <c r="H17" s="64">
        <v>0</v>
      </c>
      <c r="I17" s="64">
        <f>E17*8.99</f>
        <v>53.94</v>
      </c>
      <c r="J17" s="64">
        <f>E17*0.06%</f>
        <v>3.5999999999999999E-3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180</v>
      </c>
      <c r="R17" s="64">
        <f>C17/1000*180</f>
        <v>1.08</v>
      </c>
    </row>
    <row r="18" spans="1:18" s="11" customFormat="1" ht="18">
      <c r="A18" s="60"/>
      <c r="B18" s="61" t="s">
        <v>34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62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">
      <c r="A19" s="60"/>
      <c r="B19" s="61" t="s">
        <v>35</v>
      </c>
      <c r="C19" s="2">
        <v>5</v>
      </c>
      <c r="D19" s="2">
        <v>0</v>
      </c>
      <c r="E19" s="2">
        <v>3</v>
      </c>
      <c r="F19" s="2">
        <v>0</v>
      </c>
      <c r="G19" s="62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">
      <c r="A20" s="60"/>
      <c r="B20" s="66" t="s">
        <v>19</v>
      </c>
      <c r="C20" s="67">
        <f>SUM(C16:C19)</f>
        <v>46</v>
      </c>
      <c r="D20" s="67">
        <f t="shared" ref="D20:P20" si="2">SUM(D16:D19)</f>
        <v>7</v>
      </c>
      <c r="E20" s="67">
        <f t="shared" si="2"/>
        <v>37</v>
      </c>
      <c r="F20" s="67">
        <f t="shared" si="2"/>
        <v>0.46399999999999997</v>
      </c>
      <c r="G20" s="67">
        <f t="shared" si="2"/>
        <v>9.0189999999999984</v>
      </c>
      <c r="H20" s="67">
        <f t="shared" si="2"/>
        <v>1.516</v>
      </c>
      <c r="I20" s="67">
        <f t="shared" si="2"/>
        <v>62.009699999999995</v>
      </c>
      <c r="J20" s="67">
        <f t="shared" si="2"/>
        <v>1.6199999999999999E-2</v>
      </c>
      <c r="K20" s="67">
        <f t="shared" si="2"/>
        <v>9.4</v>
      </c>
      <c r="L20" s="67">
        <f t="shared" si="2"/>
        <v>0</v>
      </c>
      <c r="M20" s="67">
        <f t="shared" si="2"/>
        <v>13.68</v>
      </c>
      <c r="N20" s="67">
        <f t="shared" si="2"/>
        <v>10.600000000000001</v>
      </c>
      <c r="O20" s="67">
        <f t="shared" si="2"/>
        <v>6.24</v>
      </c>
      <c r="P20" s="67">
        <f t="shared" si="2"/>
        <v>0.17599999999999999</v>
      </c>
      <c r="Q20" s="67"/>
      <c r="R20" s="67">
        <f>SUM(R16:R19)</f>
        <v>3.68</v>
      </c>
    </row>
    <row r="21" spans="1:18" s="13" customFormat="1" ht="18">
      <c r="A21" s="5"/>
      <c r="B21" s="25" t="s">
        <v>37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</row>
    <row r="22" spans="1:18" s="6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">
      <c r="A23" s="22"/>
      <c r="B23" s="25" t="s">
        <v>38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</row>
    <row r="24" spans="1:18" s="13" customFormat="1" ht="18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">
      <c r="A25" s="5"/>
      <c r="B25" s="35" t="s">
        <v>39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1:18" ht="18">
      <c r="A26" s="5"/>
      <c r="B26" s="4" t="s">
        <v>28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4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>
      <c r="R28" s="6"/>
    </row>
    <row r="29" spans="1:18">
      <c r="R29" s="13"/>
    </row>
    <row r="30" spans="1:18">
      <c r="R30" s="13"/>
    </row>
  </sheetData>
  <mergeCells count="26"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  <mergeCell ref="M2:P2"/>
    <mergeCell ref="F2:F4"/>
    <mergeCell ref="L3:L4"/>
    <mergeCell ref="M3:M4"/>
    <mergeCell ref="N3:N4"/>
    <mergeCell ref="B23:R23"/>
    <mergeCell ref="B10:R10"/>
    <mergeCell ref="B21:R21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2022-01-13T14:42:14Z</dcterms:modified>
</cp:coreProperties>
</file>